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ROI &amp; NP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0.0%"/>
    <numFmt numFmtId="166" formatCode="0.0 yrs"/>
  </numFmts>
  <fonts count="8">
    <font>
      <name val="Calibri"/>
      <family val="2"/>
      <color theme="1"/>
      <sz val="11"/>
      <scheme val="minor"/>
    </font>
    <font>
      <name val="Segoe UI"/>
      <b val="1"/>
      <color rgb="00FFFFFF"/>
      <sz val="14"/>
    </font>
    <font>
      <name val="Segoe UI"/>
      <i val="1"/>
      <color rgb="0064748B"/>
      <sz val="9"/>
    </font>
    <font>
      <name val="Segoe UI"/>
      <b val="1"/>
      <color rgb="00FFFFFF"/>
      <sz val="11"/>
    </font>
    <font>
      <name val="Segoe UI"/>
      <b val="1"/>
      <color rgb="000F172A"/>
      <sz val="11"/>
    </font>
    <font>
      <name val="Segoe UI"/>
      <color rgb="00334155"/>
      <sz val="10"/>
    </font>
    <font>
      <name val="Segoe UI"/>
      <b val="1"/>
      <color rgb="00166534"/>
      <sz val="12"/>
    </font>
    <font>
      <name val="Segoe UI"/>
      <b val="1"/>
      <color rgb="002563EB"/>
      <sz val="10"/>
    </font>
  </fonts>
  <fills count="7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1E293B"/>
        <bgColor rgb="001E293B"/>
      </patternFill>
    </fill>
    <fill>
      <patternFill patternType="solid">
        <fgColor rgb="00EFF6FF"/>
        <bgColor rgb="00EFF6FF"/>
      </patternFill>
    </fill>
    <fill>
      <patternFill patternType="solid">
        <fgColor rgb="00F8FAFC"/>
        <bgColor rgb="00F8FAFC"/>
      </patternFill>
    </fill>
    <fill>
      <patternFill patternType="solid">
        <fgColor rgb="00DCFCE7"/>
        <bgColor rgb="00DCFCE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0" pivotButton="0" quotePrefix="0" xfId="0"/>
    <xf numFmtId="0" fontId="4" fillId="0" borderId="0" pivotButton="0" quotePrefix="0" xfId="0"/>
    <xf numFmtId="0" fontId="4" fillId="4" borderId="0" pivotButton="0" quotePrefix="0" xfId="0"/>
    <xf numFmtId="164" fontId="4" fillId="4" borderId="1" pivotButton="0" quotePrefix="0" xfId="0"/>
    <xf numFmtId="165" fontId="4" fillId="4" borderId="1" pivotButton="0" quotePrefix="0" xfId="0"/>
    <xf numFmtId="0" fontId="3" fillId="2" borderId="0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/>
    </xf>
    <xf numFmtId="164" fontId="5" fillId="4" borderId="1" pivotButton="0" quotePrefix="0" xfId="0"/>
    <xf numFmtId="0" fontId="5" fillId="5" borderId="1" applyAlignment="1" pivotButton="0" quotePrefix="0" xfId="0">
      <alignment horizontal="center"/>
    </xf>
    <xf numFmtId="164" fontId="5" fillId="5" borderId="1" pivotButton="0" quotePrefix="0" xfId="0"/>
    <xf numFmtId="0" fontId="5" fillId="0" borderId="1" applyAlignment="1" pivotButton="0" quotePrefix="0" xfId="0">
      <alignment horizontal="center"/>
    </xf>
    <xf numFmtId="164" fontId="5" fillId="0" borderId="1" pivotButton="0" quotePrefix="0" xfId="0"/>
    <xf numFmtId="0" fontId="3" fillId="2" borderId="0" pivotButton="0" quotePrefix="0" xfId="0"/>
    <xf numFmtId="164" fontId="6" fillId="6" borderId="1" pivotButton="0" quotePrefix="0" xfId="0"/>
    <xf numFmtId="10" fontId="6" fillId="6" borderId="1" pivotButton="0" quotePrefix="0" xfId="0"/>
    <xf numFmtId="166" fontId="6" fillId="6" borderId="1" pivotButton="0" quotePrefix="0" xfId="0"/>
    <xf numFmtId="0" fontId="7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showGridLines="1"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27" customWidth="1" min="3" max="3"/>
    <col width="22" customWidth="1" min="4" max="4"/>
    <col width="24" customWidth="1" min="5" max="5"/>
    <col width="16" customWidth="1" min="6" max="6"/>
    <col width="23" customWidth="1" min="7" max="7"/>
  </cols>
  <sheetData>
    <row r="1" ht="40" customHeight="1">
      <c r="A1" s="1" t="inlineStr">
        <is>
          <t>CAPITAL PROJECT &amp; BUSINESS ROI BUDGETING MODEL (NPV &amp; IRR)</t>
        </is>
      </c>
    </row>
    <row r="2">
      <c r="A2" s="2" t="inlineStr">
        <is>
          <t>Source: AmericaCalculator.com — Capital Budgeting &amp; Executive Business Case Analysis (2026)</t>
        </is>
      </c>
    </row>
    <row r="3"/>
    <row r="4">
      <c r="A4" s="3" t="inlineStr">
        <is>
          <t>PROJECT ASSUMPTIONS</t>
        </is>
      </c>
    </row>
    <row r="5">
      <c r="A5" s="4" t="inlineStr">
        <is>
          <t>Project Name / Initiative:</t>
        </is>
      </c>
      <c r="B5" s="5" t="inlineStr">
        <is>
          <t>Enterprise Software / Solar Installation</t>
        </is>
      </c>
    </row>
    <row r="6">
      <c r="A6" s="4" t="inlineStr">
        <is>
          <t>Initial Capital Investment (Year 0):</t>
        </is>
      </c>
      <c r="B6" s="6" t="n">
        <v>120000</v>
      </c>
    </row>
    <row r="7">
      <c r="A7" s="4" t="inlineStr">
        <is>
          <t>Discount Rate / Corporate WACC (%):</t>
        </is>
      </c>
      <c r="B7" s="7" t="n">
        <v>0.1</v>
      </c>
    </row>
    <row r="8">
      <c r="A8" s="4" t="inlineStr">
        <is>
          <t>Corporate Tax Rate (%):</t>
        </is>
      </c>
      <c r="B8" s="7" t="n">
        <v>0.21</v>
      </c>
    </row>
    <row r="9"/>
    <row r="10" ht="25" customHeight="1">
      <c r="A10" s="8" t="inlineStr">
        <is>
          <t>Period</t>
        </is>
      </c>
      <c r="B10" s="8" t="inlineStr">
        <is>
          <t>Calendar Year</t>
        </is>
      </c>
      <c r="C10" s="8" t="inlineStr">
        <is>
          <t>Capital Outlay</t>
        </is>
      </c>
      <c r="D10" s="8" t="inlineStr">
        <is>
          <t>Annual Cost Savings</t>
        </is>
      </c>
      <c r="E10" s="8" t="inlineStr">
        <is>
          <t>New Revenue Generated</t>
        </is>
      </c>
      <c r="F10" s="8" t="inlineStr">
        <is>
          <t>Net Cash Flow</t>
        </is>
      </c>
      <c r="G10" s="8" t="inlineStr">
        <is>
          <t>Cumulative Cash Flow</t>
        </is>
      </c>
    </row>
    <row r="11">
      <c r="A11" s="9" t="inlineStr">
        <is>
          <t>Year 0</t>
        </is>
      </c>
      <c r="B11" s="9" t="inlineStr">
        <is>
          <t>Launch</t>
        </is>
      </c>
      <c r="C11" s="10">
        <f>B6</f>
        <v/>
      </c>
      <c r="D11" s="10" t="n">
        <v>0</v>
      </c>
      <c r="E11" s="10" t="n">
        <v>0</v>
      </c>
      <c r="F11" s="10">
        <f>-C11</f>
        <v/>
      </c>
      <c r="G11" s="10">
        <f>-C11</f>
        <v/>
      </c>
    </row>
    <row r="12">
      <c r="A12" s="11" t="inlineStr">
        <is>
          <t>Year 1</t>
        </is>
      </c>
      <c r="B12" s="11" t="inlineStr">
        <is>
          <t>2026</t>
        </is>
      </c>
      <c r="C12" s="12" t="n">
        <v>0</v>
      </c>
      <c r="D12" s="12" t="n">
        <v>35000</v>
      </c>
      <c r="E12" s="12" t="n">
        <v>10000</v>
      </c>
      <c r="F12" s="12">
        <f>D12+E12-C12</f>
        <v/>
      </c>
      <c r="G12" s="12">
        <f>G11+F12</f>
        <v/>
      </c>
    </row>
    <row r="13">
      <c r="A13" s="13" t="inlineStr">
        <is>
          <t>Year 2</t>
        </is>
      </c>
      <c r="B13" s="13" t="inlineStr">
        <is>
          <t>2027</t>
        </is>
      </c>
      <c r="C13" s="14" t="n">
        <v>0</v>
      </c>
      <c r="D13" s="14" t="n">
        <v>42000</v>
      </c>
      <c r="E13" s="14" t="n">
        <v>15000</v>
      </c>
      <c r="F13" s="14">
        <f>D13+E13-C13</f>
        <v/>
      </c>
      <c r="G13" s="14">
        <f>G12+F13</f>
        <v/>
      </c>
    </row>
    <row r="14">
      <c r="A14" s="11" t="inlineStr">
        <is>
          <t>Year 3</t>
        </is>
      </c>
      <c r="B14" s="11" t="inlineStr">
        <is>
          <t>2028</t>
        </is>
      </c>
      <c r="C14" s="12" t="n">
        <v>0</v>
      </c>
      <c r="D14" s="12" t="n">
        <v>48000</v>
      </c>
      <c r="E14" s="12" t="n">
        <v>18000</v>
      </c>
      <c r="F14" s="12">
        <f>D14+E14-C14</f>
        <v/>
      </c>
      <c r="G14" s="12">
        <f>G13+F14</f>
        <v/>
      </c>
    </row>
    <row r="15">
      <c r="A15" s="13" t="inlineStr">
        <is>
          <t>Year 4</t>
        </is>
      </c>
      <c r="B15" s="13" t="inlineStr">
        <is>
          <t>2029</t>
        </is>
      </c>
      <c r="C15" s="14" t="n">
        <v>0</v>
      </c>
      <c r="D15" s="14" t="n">
        <v>52000</v>
      </c>
      <c r="E15" s="14" t="n">
        <v>20000</v>
      </c>
      <c r="F15" s="14">
        <f>D15+E15-C15</f>
        <v/>
      </c>
      <c r="G15" s="14">
        <f>G14+F15</f>
        <v/>
      </c>
    </row>
    <row r="16">
      <c r="A16" s="11" t="inlineStr">
        <is>
          <t>Year 5</t>
        </is>
      </c>
      <c r="B16" s="11" t="inlineStr">
        <is>
          <t>2030</t>
        </is>
      </c>
      <c r="C16" s="12" t="n">
        <v>0</v>
      </c>
      <c r="D16" s="12" t="n">
        <v>55000</v>
      </c>
      <c r="E16" s="12" t="n">
        <v>22000</v>
      </c>
      <c r="F16" s="12">
        <f>D16+E16-C16</f>
        <v/>
      </c>
      <c r="G16" s="12">
        <f>G15+F16</f>
        <v/>
      </c>
    </row>
    <row r="17"/>
    <row r="18" ht="26" customHeight="1">
      <c r="A18" s="15" t="inlineStr">
        <is>
          <t>EXECUTIVE INVESTMENT DECISION METRICS</t>
        </is>
      </c>
    </row>
    <row r="19">
      <c r="A19" s="4" t="inlineStr">
        <is>
          <t>Net Present Value (NPV):</t>
        </is>
      </c>
      <c r="B19" s="2" t="inlineStr">
        <is>
          <t>Value added over WACC (Green if &gt; $0)</t>
        </is>
      </c>
      <c r="C19" s="16">
        <f>NPV(B7, F12:F16)+F11</f>
        <v/>
      </c>
    </row>
    <row r="20">
      <c r="A20" s="4" t="inlineStr">
        <is>
          <t>Internal Rate of Return (IRR):</t>
        </is>
      </c>
      <c r="B20" s="2" t="inlineStr">
        <is>
          <t>Annualized return rate (Approve if &gt; WACC)</t>
        </is>
      </c>
      <c r="C20" s="17">
        <f>IRR(F11:F16)</f>
        <v/>
      </c>
    </row>
    <row r="21">
      <c r="A21" s="4" t="inlineStr">
        <is>
          <t>Total Net Cash Profit:</t>
        </is>
      </c>
      <c r="B21" s="2" t="inlineStr">
        <is>
          <t>Cumulative 5-year cash surplus</t>
        </is>
      </c>
      <c r="C21" s="16">
        <f>SUM(F11:F16)</f>
        <v/>
      </c>
    </row>
    <row r="22">
      <c r="A22" s="4" t="inlineStr">
        <is>
          <t>Simple ROI Ratio (%):</t>
        </is>
      </c>
      <c r="B22" s="2" t="inlineStr">
        <is>
          <t>Total Net Gain ÷ Initial Investment</t>
        </is>
      </c>
      <c r="C22" s="17">
        <f>(SUM(F12:F16)-B6)/B6</f>
        <v/>
      </c>
    </row>
    <row r="23">
      <c r="A23" s="4" t="inlineStr">
        <is>
          <t>Estimated Payback Period:</t>
        </is>
      </c>
      <c r="B23" s="2" t="inlineStr">
        <is>
          <t>Time required to recover Year 0 capital</t>
        </is>
      </c>
      <c r="C23" s="18">
        <f>B6/(AVERAGE(F12:F16))</f>
        <v/>
      </c>
    </row>
    <row r="24"/>
    <row r="25">
      <c r="A25" s="19" t="inlineStr">
        <is>
          <t>Run custom project ROI models online: https://americacalculator.com/business/project-roi-calculator</t>
        </is>
      </c>
    </row>
  </sheetData>
  <mergeCells count="4">
    <mergeCell ref="A4:C4"/>
    <mergeCell ref="A1:G1"/>
    <mergeCell ref="A25:G25"/>
    <mergeCell ref="A18:G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2026-09-14T17:02:09Z</dcterms:created>
  <dcterms:modified xmlns:dcterms="http://purl.org/dc/terms/" xmlns:xsi="http://www.w3.org/2001/XMLSchema-instance" xsi:type="dcterms:W3CDTF">2026-09-14T17:02:09Z</dcterms:modified>
</cp:coreProperties>
</file>